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QAC\"/>
    </mc:Choice>
  </mc:AlternateContent>
  <bookViews>
    <workbookView xWindow="0" yWindow="0" windowWidth="20490" windowHeight="7755"/>
  </bookViews>
  <sheets>
    <sheet name="2.1.1" sheetId="1" r:id="rId1"/>
  </sheets>
  <calcPr calcId="152511"/>
  <extLst>
    <ext uri="GoogleSheetsCustomDataVersion2">
      <go:sheetsCustomData xmlns:go="http://customooxmlschemas.google.com/" r:id="rId10" roundtripDataChecksum="B1q438+be+UesgYX3H3bmB+urrMxlBVIgj0shk2h2z8="/>
    </ext>
  </extLst>
</workbook>
</file>

<file path=xl/calcChain.xml><?xml version="1.0" encoding="utf-8"?>
<calcChain xmlns="http://schemas.openxmlformats.org/spreadsheetml/2006/main">
  <c r="D28" i="1" l="1"/>
  <c r="D27" i="1"/>
  <c r="D26" i="1"/>
  <c r="D24" i="1"/>
  <c r="D23" i="1"/>
  <c r="D18" i="1"/>
  <c r="D16" i="1"/>
  <c r="D14" i="1"/>
  <c r="D13" i="1"/>
  <c r="C8" i="1"/>
</calcChain>
</file>

<file path=xl/sharedStrings.xml><?xml version="1.0" encoding="utf-8"?>
<sst xmlns="http://schemas.openxmlformats.org/spreadsheetml/2006/main" count="57" uniqueCount="49">
  <si>
    <t>2.1.1 Enrollment Details</t>
  </si>
  <si>
    <t>Programme Name</t>
  </si>
  <si>
    <t>Programme Code</t>
  </si>
  <si>
    <t>Number of seats sanctioned</t>
  </si>
  <si>
    <t>Number of Students admitted</t>
  </si>
  <si>
    <t>FYBA</t>
  </si>
  <si>
    <t>3A00146</t>
  </si>
  <si>
    <t>FYBCOM</t>
  </si>
  <si>
    <t>2C00146</t>
  </si>
  <si>
    <t>FYBSC</t>
  </si>
  <si>
    <t>1S00146</t>
  </si>
  <si>
    <t>FYBCOM A&amp;F</t>
  </si>
  <si>
    <t>FYBCOM B&amp;I</t>
  </si>
  <si>
    <t>FYBCOM BMS</t>
  </si>
  <si>
    <t>FYBSC BIOTECHNOLOGY</t>
  </si>
  <si>
    <t>FYBSC COMPUTER SICENCE</t>
  </si>
  <si>
    <t>FYBSC INFORMATION TECHNOLOGY</t>
  </si>
  <si>
    <t>1S00256</t>
  </si>
  <si>
    <t>FYBAMMC</t>
  </si>
  <si>
    <t>SYBA</t>
  </si>
  <si>
    <t>SYBCOM</t>
  </si>
  <si>
    <t>SYBSC</t>
  </si>
  <si>
    <t>SYBCOM A&amp;F</t>
  </si>
  <si>
    <t>SYBCOM B&amp;I</t>
  </si>
  <si>
    <t>SYBCOM BMS</t>
  </si>
  <si>
    <t>SYBSC BIOTECHNOLOGY</t>
  </si>
  <si>
    <t>SYBSC COMPUTER SICENCE</t>
  </si>
  <si>
    <t>SYBSC INFORMATION TECHNOLOGY</t>
  </si>
  <si>
    <t>SYBAMMC</t>
  </si>
  <si>
    <t>TYBA</t>
  </si>
  <si>
    <t>TYBCOM</t>
  </si>
  <si>
    <t>TYBSC</t>
  </si>
  <si>
    <t>TYBCOM A&amp;F</t>
  </si>
  <si>
    <t>TYBCOM B&amp;I</t>
  </si>
  <si>
    <t>TYBCOM BMS</t>
  </si>
  <si>
    <t>TYBSC BIOTECHNOLOGY</t>
  </si>
  <si>
    <t>TYBSC COMPUTER SICENCE</t>
  </si>
  <si>
    <t>TYBSC INFORMATION TECHNOLOGY</t>
  </si>
  <si>
    <t>TYBAMMC</t>
  </si>
  <si>
    <t>MA PSYCHOLOGY</t>
  </si>
  <si>
    <t>2A00534</t>
  </si>
  <si>
    <t>MCOM ADVANCED ACCOUNTANCY</t>
  </si>
  <si>
    <t>2C00534</t>
  </si>
  <si>
    <t>MCOM BANKING AND FINANCE</t>
  </si>
  <si>
    <t>MCOM ACCOUNTING &amp; FINANCE</t>
  </si>
  <si>
    <t>MSC COMPUTER SCIENCE</t>
  </si>
  <si>
    <t>1S01124</t>
  </si>
  <si>
    <t>MSC BIOTECHNOLOGY</t>
  </si>
  <si>
    <t>MSC CHEMISTRY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</si>
</sst>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2"/>
      <color theme="1"/>
      <name val="Times New Roman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Arial"/>
    </font>
    <font>
      <b/>
      <sz val="11"/>
      <color theme="1"/>
      <name val="Calibri"/>
    </font>
    <font>
      <sz val="12"/>
      <color theme="1"/>
      <name val="Calibri"/>
    </font>
    <font>
      <sz val="12"/>
      <color theme="1"/>
      <name val="Times New Roman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3" fillId="0" borderId="1" xfId="0" applyFont="1" applyBorder="1" applyAlignment="1"/>
    <xf numFmtId="0" fontId="3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4" xfId="0" applyFont="1" applyBorder="1" applyAlignment="1"/>
    <xf numFmtId="0" fontId="3" fillId="0" borderId="5" xfId="0" applyFont="1" applyBorder="1" applyAlignment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7" fillId="0" borderId="4" xfId="0" applyFont="1" applyBorder="1" applyAlignment="1">
      <alignment horizontal="center"/>
    </xf>
    <xf numFmtId="0" fontId="8" fillId="0" borderId="4" xfId="0" applyFont="1" applyBorder="1" applyAlignment="1"/>
    <xf numFmtId="0" fontId="8" fillId="0" borderId="5" xfId="0" applyFont="1" applyBorder="1" applyAlignment="1">
      <alignment horizontal="center"/>
    </xf>
    <xf numFmtId="0" fontId="8" fillId="2" borderId="4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/>
    <xf numFmtId="0" fontId="2" fillId="0" borderId="5" xfId="0" applyFont="1" applyBorder="1" applyAlignment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3"/>
  <sheetViews>
    <sheetView tabSelected="1" workbookViewId="0">
      <selection activeCell="B15" sqref="B15"/>
    </sheetView>
  </sheetViews>
  <sheetFormatPr defaultColWidth="14.42578125" defaultRowHeight="15" customHeight="1" x14ac:dyDescent="0.25"/>
  <cols>
    <col min="1" max="1" width="45.7109375" customWidth="1"/>
    <col min="2" max="2" width="26.42578125" customWidth="1"/>
    <col min="3" max="3" width="28" customWidth="1"/>
    <col min="4" max="4" width="30.7109375" customWidth="1"/>
    <col min="5" max="26" width="8" customWidth="1"/>
  </cols>
  <sheetData>
    <row r="1" spans="1:4" ht="15.75" x14ac:dyDescent="0.25">
      <c r="A1" s="1" t="s">
        <v>0</v>
      </c>
      <c r="B1" s="2"/>
      <c r="C1" s="2"/>
      <c r="D1" s="2"/>
    </row>
    <row r="2" spans="1:4" ht="30" customHeight="1" x14ac:dyDescent="0.25">
      <c r="A2" s="3" t="s">
        <v>1</v>
      </c>
      <c r="B2" s="4" t="s">
        <v>2</v>
      </c>
      <c r="C2" s="5" t="s">
        <v>3</v>
      </c>
      <c r="D2" s="5" t="s">
        <v>4</v>
      </c>
    </row>
    <row r="3" spans="1:4" ht="15.75" x14ac:dyDescent="0.25">
      <c r="A3" s="6" t="s">
        <v>5</v>
      </c>
      <c r="B3" s="7" t="s">
        <v>6</v>
      </c>
      <c r="C3" s="8">
        <v>360</v>
      </c>
      <c r="D3" s="9">
        <v>306</v>
      </c>
    </row>
    <row r="4" spans="1:4" ht="15.75" x14ac:dyDescent="0.25">
      <c r="A4" s="10" t="s">
        <v>7</v>
      </c>
      <c r="B4" s="11" t="s">
        <v>8</v>
      </c>
      <c r="C4" s="12">
        <v>480</v>
      </c>
      <c r="D4" s="13">
        <v>195</v>
      </c>
    </row>
    <row r="5" spans="1:4" ht="15.75" x14ac:dyDescent="0.25">
      <c r="A5" s="10" t="s">
        <v>9</v>
      </c>
      <c r="B5" s="11" t="s">
        <v>10</v>
      </c>
      <c r="C5" s="12">
        <v>120</v>
      </c>
      <c r="D5" s="13">
        <v>68</v>
      </c>
    </row>
    <row r="6" spans="1:4" ht="15.75" x14ac:dyDescent="0.25">
      <c r="A6" s="10" t="s">
        <v>11</v>
      </c>
      <c r="B6" s="11" t="s">
        <v>8</v>
      </c>
      <c r="C6" s="12">
        <v>180</v>
      </c>
      <c r="D6" s="13">
        <v>169</v>
      </c>
    </row>
    <row r="7" spans="1:4" ht="15.75" x14ac:dyDescent="0.25">
      <c r="A7" s="10" t="s">
        <v>12</v>
      </c>
      <c r="B7" s="11" t="s">
        <v>8</v>
      </c>
      <c r="C7" s="12">
        <v>120</v>
      </c>
      <c r="D7" s="13">
        <v>41</v>
      </c>
    </row>
    <row r="8" spans="1:4" ht="15.75" x14ac:dyDescent="0.25">
      <c r="A8" s="10" t="s">
        <v>13</v>
      </c>
      <c r="B8" s="11" t="s">
        <v>8</v>
      </c>
      <c r="C8" s="12">
        <f>120+12</f>
        <v>132</v>
      </c>
      <c r="D8" s="13">
        <v>130</v>
      </c>
    </row>
    <row r="9" spans="1:4" ht="15.75" x14ac:dyDescent="0.25">
      <c r="A9" s="10" t="s">
        <v>14</v>
      </c>
      <c r="B9" s="11" t="s">
        <v>10</v>
      </c>
      <c r="C9" s="12">
        <v>38</v>
      </c>
      <c r="D9" s="13">
        <v>37</v>
      </c>
    </row>
    <row r="10" spans="1:4" ht="15.75" x14ac:dyDescent="0.25">
      <c r="A10" s="10" t="s">
        <v>15</v>
      </c>
      <c r="B10" s="11" t="s">
        <v>10</v>
      </c>
      <c r="C10" s="12">
        <v>66</v>
      </c>
      <c r="D10" s="13">
        <v>66</v>
      </c>
    </row>
    <row r="11" spans="1:4" ht="15.75" x14ac:dyDescent="0.25">
      <c r="A11" s="10" t="s">
        <v>16</v>
      </c>
      <c r="B11" s="11" t="s">
        <v>17</v>
      </c>
      <c r="C11" s="12">
        <v>66</v>
      </c>
      <c r="D11" s="13">
        <v>66</v>
      </c>
    </row>
    <row r="12" spans="1:4" ht="15.75" x14ac:dyDescent="0.25">
      <c r="A12" s="10" t="s">
        <v>18</v>
      </c>
      <c r="B12" s="11" t="s">
        <v>6</v>
      </c>
      <c r="C12" s="12">
        <v>60</v>
      </c>
      <c r="D12" s="13">
        <v>17</v>
      </c>
    </row>
    <row r="13" spans="1:4" ht="15.75" x14ac:dyDescent="0.25">
      <c r="A13" s="6" t="s">
        <v>19</v>
      </c>
      <c r="B13" s="14"/>
      <c r="C13" s="12">
        <v>360</v>
      </c>
      <c r="D13" s="13">
        <f>72+40</f>
        <v>112</v>
      </c>
    </row>
    <row r="14" spans="1:4" ht="15.75" x14ac:dyDescent="0.25">
      <c r="A14" s="10" t="s">
        <v>20</v>
      </c>
      <c r="B14" s="14"/>
      <c r="C14" s="12">
        <v>480</v>
      </c>
      <c r="D14" s="13">
        <f>94+94+94</f>
        <v>282</v>
      </c>
    </row>
    <row r="15" spans="1:4" ht="15.75" x14ac:dyDescent="0.25">
      <c r="A15" s="10" t="s">
        <v>21</v>
      </c>
      <c r="B15" s="14"/>
      <c r="C15" s="12">
        <v>120</v>
      </c>
      <c r="D15" s="13">
        <v>68</v>
      </c>
    </row>
    <row r="16" spans="1:4" ht="15.75" x14ac:dyDescent="0.25">
      <c r="A16" s="10" t="s">
        <v>22</v>
      </c>
      <c r="B16" s="14"/>
      <c r="C16" s="12">
        <v>180</v>
      </c>
      <c r="D16" s="13">
        <f>51+51+48</f>
        <v>150</v>
      </c>
    </row>
    <row r="17" spans="1:4" ht="15.75" x14ac:dyDescent="0.25">
      <c r="A17" s="10" t="s">
        <v>23</v>
      </c>
      <c r="B17" s="14"/>
      <c r="C17" s="12">
        <v>120</v>
      </c>
      <c r="D17" s="13">
        <v>41</v>
      </c>
    </row>
    <row r="18" spans="1:4" ht="15.75" x14ac:dyDescent="0.25">
      <c r="A18" s="10" t="s">
        <v>24</v>
      </c>
      <c r="B18" s="14"/>
      <c r="C18" s="12">
        <v>120</v>
      </c>
      <c r="D18" s="13">
        <f>54+59</f>
        <v>113</v>
      </c>
    </row>
    <row r="19" spans="1:4" ht="15.75" x14ac:dyDescent="0.25">
      <c r="A19" s="10" t="s">
        <v>25</v>
      </c>
      <c r="B19" s="14"/>
      <c r="C19" s="12">
        <v>35</v>
      </c>
      <c r="D19" s="13">
        <v>34</v>
      </c>
    </row>
    <row r="20" spans="1:4" ht="15.75" x14ac:dyDescent="0.25">
      <c r="A20" s="10" t="s">
        <v>26</v>
      </c>
      <c r="B20" s="14"/>
      <c r="C20" s="12">
        <v>60</v>
      </c>
      <c r="D20" s="13">
        <v>60</v>
      </c>
    </row>
    <row r="21" spans="1:4" ht="15.75" customHeight="1" x14ac:dyDescent="0.25">
      <c r="A21" s="10" t="s">
        <v>27</v>
      </c>
      <c r="B21" s="14"/>
      <c r="C21" s="12">
        <v>60</v>
      </c>
      <c r="D21" s="13">
        <v>62</v>
      </c>
    </row>
    <row r="22" spans="1:4" ht="15.75" customHeight="1" x14ac:dyDescent="0.25">
      <c r="A22" s="10" t="s">
        <v>28</v>
      </c>
      <c r="B22" s="14"/>
      <c r="C22" s="12">
        <v>60</v>
      </c>
      <c r="D22" s="13">
        <v>16</v>
      </c>
    </row>
    <row r="23" spans="1:4" ht="15.75" customHeight="1" x14ac:dyDescent="0.25">
      <c r="A23" s="6" t="s">
        <v>29</v>
      </c>
      <c r="B23" s="14"/>
      <c r="C23" s="12">
        <v>360</v>
      </c>
      <c r="D23" s="13">
        <f>79+90</f>
        <v>169</v>
      </c>
    </row>
    <row r="24" spans="1:4" ht="15.75" customHeight="1" x14ac:dyDescent="0.25">
      <c r="A24" s="10" t="s">
        <v>30</v>
      </c>
      <c r="B24" s="14"/>
      <c r="C24" s="12">
        <v>480</v>
      </c>
      <c r="D24" s="13">
        <f>100+98+99</f>
        <v>297</v>
      </c>
    </row>
    <row r="25" spans="1:4" ht="15.75" customHeight="1" x14ac:dyDescent="0.25">
      <c r="A25" s="10" t="s">
        <v>31</v>
      </c>
      <c r="B25" s="14"/>
      <c r="C25" s="12">
        <v>120</v>
      </c>
      <c r="D25" s="13">
        <v>45</v>
      </c>
    </row>
    <row r="26" spans="1:4" ht="15.75" customHeight="1" x14ac:dyDescent="0.25">
      <c r="A26" s="10" t="s">
        <v>32</v>
      </c>
      <c r="B26" s="14"/>
      <c r="C26" s="12">
        <v>180</v>
      </c>
      <c r="D26" s="13">
        <f>58+56+60</f>
        <v>174</v>
      </c>
    </row>
    <row r="27" spans="1:4" ht="15.75" customHeight="1" x14ac:dyDescent="0.25">
      <c r="A27" s="10" t="s">
        <v>33</v>
      </c>
      <c r="B27" s="14"/>
      <c r="C27" s="12">
        <v>120</v>
      </c>
      <c r="D27" s="13">
        <f>50+27</f>
        <v>77</v>
      </c>
    </row>
    <row r="28" spans="1:4" ht="15.75" customHeight="1" x14ac:dyDescent="0.25">
      <c r="A28" s="10" t="s">
        <v>34</v>
      </c>
      <c r="B28" s="14"/>
      <c r="C28" s="12">
        <v>120</v>
      </c>
      <c r="D28" s="13">
        <f>64+58</f>
        <v>122</v>
      </c>
    </row>
    <row r="29" spans="1:4" ht="15.75" customHeight="1" x14ac:dyDescent="0.25">
      <c r="A29" s="10" t="s">
        <v>35</v>
      </c>
      <c r="B29" s="14"/>
      <c r="C29" s="12">
        <v>35</v>
      </c>
      <c r="D29" s="13">
        <v>27</v>
      </c>
    </row>
    <row r="30" spans="1:4" ht="15.75" customHeight="1" x14ac:dyDescent="0.25">
      <c r="A30" s="10" t="s">
        <v>36</v>
      </c>
      <c r="B30" s="14"/>
      <c r="C30" s="12">
        <v>60</v>
      </c>
      <c r="D30" s="13">
        <v>60</v>
      </c>
    </row>
    <row r="31" spans="1:4" ht="15.75" customHeight="1" x14ac:dyDescent="0.25">
      <c r="A31" s="10" t="s">
        <v>37</v>
      </c>
      <c r="B31" s="14"/>
      <c r="C31" s="12">
        <v>60</v>
      </c>
      <c r="D31" s="13">
        <v>51</v>
      </c>
    </row>
    <row r="32" spans="1:4" ht="15.75" customHeight="1" x14ac:dyDescent="0.25">
      <c r="A32" s="10" t="s">
        <v>38</v>
      </c>
      <c r="B32" s="14"/>
      <c r="C32" s="12">
        <v>60</v>
      </c>
      <c r="D32" s="13">
        <v>18</v>
      </c>
    </row>
    <row r="33" spans="1:4" ht="15.75" customHeight="1" x14ac:dyDescent="0.25">
      <c r="A33" s="10" t="s">
        <v>39</v>
      </c>
      <c r="B33" s="11" t="s">
        <v>40</v>
      </c>
      <c r="C33" s="12">
        <v>10</v>
      </c>
      <c r="D33" s="13">
        <v>8</v>
      </c>
    </row>
    <row r="34" spans="1:4" ht="15.75" customHeight="1" x14ac:dyDescent="0.25">
      <c r="A34" s="10" t="s">
        <v>41</v>
      </c>
      <c r="B34" s="11" t="s">
        <v>42</v>
      </c>
      <c r="C34" s="12">
        <v>60</v>
      </c>
      <c r="D34" s="13">
        <v>47</v>
      </c>
    </row>
    <row r="35" spans="1:4" ht="15.75" customHeight="1" x14ac:dyDescent="0.25">
      <c r="A35" s="10" t="s">
        <v>43</v>
      </c>
      <c r="B35" s="11" t="s">
        <v>42</v>
      </c>
      <c r="C35" s="12">
        <v>60</v>
      </c>
      <c r="D35" s="13">
        <v>13</v>
      </c>
    </row>
    <row r="36" spans="1:4" ht="15.75" customHeight="1" x14ac:dyDescent="0.25">
      <c r="A36" s="11" t="s">
        <v>44</v>
      </c>
      <c r="B36" s="14"/>
      <c r="C36" s="12">
        <v>60</v>
      </c>
      <c r="D36" s="13">
        <v>49</v>
      </c>
    </row>
    <row r="37" spans="1:4" ht="15.75" customHeight="1" x14ac:dyDescent="0.25">
      <c r="A37" s="10" t="s">
        <v>45</v>
      </c>
      <c r="B37" s="11" t="s">
        <v>46</v>
      </c>
      <c r="C37" s="12">
        <v>30</v>
      </c>
      <c r="D37" s="13">
        <v>11</v>
      </c>
    </row>
    <row r="38" spans="1:4" ht="15.75" customHeight="1" x14ac:dyDescent="0.25">
      <c r="A38" s="11" t="s">
        <v>47</v>
      </c>
      <c r="B38" s="14"/>
      <c r="C38" s="12">
        <v>30</v>
      </c>
      <c r="D38" s="13">
        <v>9</v>
      </c>
    </row>
    <row r="39" spans="1:4" ht="15.75" customHeight="1" x14ac:dyDescent="0.25">
      <c r="A39" s="10" t="s">
        <v>48</v>
      </c>
      <c r="B39" s="15" t="s">
        <v>46</v>
      </c>
      <c r="C39" s="12">
        <v>30</v>
      </c>
      <c r="D39" s="13">
        <v>9</v>
      </c>
    </row>
    <row r="40" spans="1:4" ht="15.75" customHeight="1" x14ac:dyDescent="0.25">
      <c r="A40" s="11"/>
      <c r="B40" s="14"/>
      <c r="C40" s="12"/>
      <c r="D40" s="16"/>
    </row>
    <row r="41" spans="1:4" ht="15.75" customHeight="1" x14ac:dyDescent="0.25">
      <c r="A41" s="17"/>
      <c r="B41" s="18"/>
      <c r="C41" s="18"/>
      <c r="D41" s="18"/>
    </row>
    <row r="42" spans="1:4" ht="15.75" customHeight="1" x14ac:dyDescent="0.25">
      <c r="A42" s="19"/>
      <c r="B42" s="18"/>
      <c r="C42" s="20"/>
      <c r="D42" s="20"/>
    </row>
    <row r="43" spans="1:4" ht="15.75" customHeight="1" x14ac:dyDescent="0.25">
      <c r="A43" s="17"/>
      <c r="B43" s="18"/>
      <c r="C43" s="21"/>
      <c r="D43" s="21"/>
    </row>
    <row r="44" spans="1:4" ht="15.75" customHeight="1" x14ac:dyDescent="0.25">
      <c r="A44" s="17"/>
      <c r="B44" s="18"/>
      <c r="C44" s="21"/>
      <c r="D44" s="21"/>
    </row>
    <row r="45" spans="1:4" ht="15.75" customHeight="1" x14ac:dyDescent="0.25">
      <c r="A45" s="17"/>
      <c r="B45" s="18"/>
      <c r="C45" s="21"/>
      <c r="D45" s="21"/>
    </row>
    <row r="46" spans="1:4" ht="15.75" customHeight="1" x14ac:dyDescent="0.25">
      <c r="A46" s="17"/>
      <c r="B46" s="18"/>
      <c r="C46" s="22"/>
      <c r="D46" s="22"/>
    </row>
    <row r="47" spans="1:4" ht="15.75" customHeight="1" x14ac:dyDescent="0.25">
      <c r="A47" s="17"/>
      <c r="B47" s="18"/>
      <c r="C47" s="23"/>
      <c r="D47" s="23"/>
    </row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Online</cp:lastModifiedBy>
  <dcterms:created xsi:type="dcterms:W3CDTF">2006-09-16T00:00:00Z</dcterms:created>
  <dcterms:modified xsi:type="dcterms:W3CDTF">2025-01-09T04:42:39Z</dcterms:modified>
</cp:coreProperties>
</file>